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<sst xmlns="http://schemas.openxmlformats.org/spreadsheetml/2006/main" count="75" uniqueCount="60">
  <si>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Gymnázium Plzeň, Mikulášské nám.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</si>
  <si>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</si>
  <si>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</si>
  <si>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</si>
  <si>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</si>
  <si>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</si>
  <si>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</si>
  <si>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</si>
  <si>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</si>
  <si>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</si>
  <si>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</si>
  <si>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</si>
  <si>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</si>
  <si>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</si>
  <si>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</si>
  <si>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</si>
  <si>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</si>
  <si>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</si>
  <si>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</si>
  <si>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</si>
  <si>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</si>
  <si>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Vít</t>
  </si>
  <si>
    <t>Gymnázium Rokycany</t>
  </si>
  <si>
    <t>Úspěšní řešitelé</t>
  </si>
  <si>
    <t>Další řešitelé</t>
  </si>
  <si>
    <t>MB</t>
  </si>
  <si>
    <t>Matěj</t>
  </si>
  <si>
    <t>Balej</t>
  </si>
  <si>
    <t>Karel</t>
  </si>
  <si>
    <t>Miroslava</t>
  </si>
  <si>
    <t>Novoveská</t>
  </si>
  <si>
    <t>Petra Komprdová</t>
  </si>
  <si>
    <t>Josef</t>
  </si>
  <si>
    <t>Hladil</t>
  </si>
  <si>
    <t>Milan Pěchouček</t>
  </si>
  <si>
    <t>Vojtěch</t>
  </si>
  <si>
    <t>Nováček</t>
  </si>
  <si>
    <t>Jan</t>
  </si>
  <si>
    <t>Helena Čížková</t>
  </si>
  <si>
    <t>Václav</t>
  </si>
  <si>
    <t>Svoboda</t>
  </si>
  <si>
    <t>Gymnázium J. Š. Baara Domažlice</t>
  </si>
  <si>
    <t>Hana Jano</t>
  </si>
  <si>
    <t>Breník</t>
  </si>
  <si>
    <t>Jitka Romová</t>
  </si>
  <si>
    <t>Erik</t>
  </si>
  <si>
    <t>Kočandrle</t>
  </si>
  <si>
    <t>Anna</t>
  </si>
  <si>
    <t>Mírková</t>
  </si>
  <si>
    <t>Gymnázium L. Pika Plzeň</t>
  </si>
  <si>
    <t>Ivana Sirotková</t>
  </si>
  <si>
    <t>Jana</t>
  </si>
  <si>
    <t>Romová</t>
  </si>
  <si>
    <t>Tomáš Havlíček</t>
  </si>
  <si>
    <t>Linh Giang</t>
  </si>
  <si>
    <t>Tran</t>
  </si>
  <si>
    <t>Vokroj</t>
  </si>
  <si>
    <t>Věra Krůsová</t>
  </si>
  <si>
    <t>Kraft</t>
  </si>
  <si>
    <t>Výsledky krajského kola FO, kategorie A (Plzeň 23. 1. 2019)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</si>
</sst>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4" fontId="44" fillId="0" borderId="0" xfId="47" applyNumberFormat="1" applyFont="1">
      <alignment/>
      <protection/>
    </xf>
    <xf numFmtId="0" fontId="5" fillId="0" borderId="0" xfId="0" applyFont="1" applyFill="1" applyAlignment="1">
      <alignment/>
    </xf>
    <xf numFmtId="0" fontId="45" fillId="0" borderId="0" xfId="47" applyFont="1">
      <alignment/>
      <protection/>
    </xf>
    <xf numFmtId="0" fontId="44" fillId="0" borderId="0" xfId="47" applyFont="1">
      <alignment/>
      <protection/>
    </xf>
    <xf numFmtId="0" fontId="5" fillId="33" borderId="0" xfId="0" applyFont="1" applyFill="1" applyAlignment="1">
      <alignment/>
    </xf>
    <xf numFmtId="0" fontId="45" fillId="0" borderId="0" xfId="47" applyFont="1" applyFill="1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23</v>
      </c>
      <c r="M3" s="16" t="s">
        <v>25</v>
      </c>
    </row>
    <row r="4" spans="1:15" ht="12.75">
      <c r="A4">
        <v>1</v>
      </c>
      <c r="B4" s="4" t="s">
        <v>30</v>
      </c>
      <c r="C4" t="s">
        <v>29</v>
      </c>
      <c r="D4" t="s">
        <v>1</v>
      </c>
      <c r="F4" t="s">
        <v>31</v>
      </c>
      <c r="G4">
        <v>5</v>
      </c>
      <c r="H4">
        <v>5</v>
      </c>
      <c r="I4">
        <v>3</v>
      </c>
      <c r="J4">
        <v>10</v>
      </c>
      <c r="K4" s="21">
        <v>23</v>
      </c>
      <c r="L4" s="6">
        <f>K4/40</f>
        <v>0.575</v>
      </c>
      <c r="M4">
        <f>G4*(10-$G$21)+H4*(10-$H$21)+I4*(10-$I$21)+J4*(10-$J$21)</f>
        <v>136.03846153846155</v>
      </c>
      <c r="O4" s="5"/>
    </row>
    <row r="5" spans="1:15" ht="12.75">
      <c r="A5">
        <v>2</v>
      </c>
      <c r="B5" s="4" t="s">
        <v>27</v>
      </c>
      <c r="C5" t="s">
        <v>28</v>
      </c>
      <c r="D5" t="s">
        <v>22</v>
      </c>
      <c r="F5" t="s">
        <v>38</v>
      </c>
      <c r="G5">
        <v>1</v>
      </c>
      <c r="H5">
        <v>10</v>
      </c>
      <c r="I5">
        <v>3</v>
      </c>
      <c r="J5">
        <v>9</v>
      </c>
      <c r="K5" s="21">
        <v>23</v>
      </c>
      <c r="L5" s="6">
        <f>K5/40</f>
        <v>0.575</v>
      </c>
      <c r="M5">
        <f>G5*(10-$G$21)+H5*(10-$H$21)+I5*(10-$I$21)+J5*(10-$J$21)</f>
        <v>120.8076923076923</v>
      </c>
      <c r="O5" s="5"/>
    </row>
    <row r="6" spans="1:15" ht="12.75">
      <c r="A6">
        <v>3</v>
      </c>
      <c r="B6" s="4" t="s">
        <v>33</v>
      </c>
      <c r="C6" t="s">
        <v>32</v>
      </c>
      <c r="D6" t="s">
        <v>0</v>
      </c>
      <c r="F6" t="s">
        <v>34</v>
      </c>
      <c r="G6">
        <v>5.5</v>
      </c>
      <c r="H6">
        <v>8</v>
      </c>
      <c r="I6">
        <v>0</v>
      </c>
      <c r="J6">
        <v>4</v>
      </c>
      <c r="K6" s="21">
        <v>17.5</v>
      </c>
      <c r="L6" s="6">
        <f aca="true" t="shared" si="0" ref="L6:L18">K6/40</f>
        <v>0.4375</v>
      </c>
      <c r="M6">
        <f aca="true" t="shared" si="1" ref="M6:M18">G6*(10-$G$21)+H6*(10-$H$21)+I6*(10-$I$21)+J6*(10-$J$21)</f>
        <v>96.59615384615385</v>
      </c>
      <c r="O6" s="5"/>
    </row>
    <row r="7" spans="1:15" ht="12.75">
      <c r="A7">
        <v>4</v>
      </c>
      <c r="B7" s="4" t="s">
        <v>40</v>
      </c>
      <c r="C7" t="s">
        <v>39</v>
      </c>
      <c r="D7" t="s">
        <v>41</v>
      </c>
      <c r="F7" t="s">
        <v>42</v>
      </c>
      <c r="G7">
        <v>0.5</v>
      </c>
      <c r="H7">
        <v>10</v>
      </c>
      <c r="I7">
        <v>2</v>
      </c>
      <c r="J7">
        <v>5</v>
      </c>
      <c r="K7" s="21">
        <v>17.5</v>
      </c>
      <c r="L7" s="6">
        <f t="shared" si="0"/>
        <v>0.4375</v>
      </c>
      <c r="M7">
        <f t="shared" si="1"/>
        <v>88.48076923076923</v>
      </c>
      <c r="O7" s="5"/>
    </row>
    <row r="8" spans="1:15" ht="12.75">
      <c r="A8">
        <v>5</v>
      </c>
      <c r="B8" s="4" t="s">
        <v>43</v>
      </c>
      <c r="C8" t="s">
        <v>35</v>
      </c>
      <c r="D8" t="s">
        <v>0</v>
      </c>
      <c r="F8" t="s">
        <v>44</v>
      </c>
      <c r="G8">
        <v>4</v>
      </c>
      <c r="H8">
        <v>6.5</v>
      </c>
      <c r="I8">
        <v>0</v>
      </c>
      <c r="J8">
        <v>5</v>
      </c>
      <c r="K8" s="21">
        <v>15.5</v>
      </c>
      <c r="L8" s="6">
        <f t="shared" si="0"/>
        <v>0.3875</v>
      </c>
      <c r="M8">
        <f t="shared" si="1"/>
        <v>83.26923076923077</v>
      </c>
      <c r="O8" s="5"/>
    </row>
    <row r="9" spans="1:18" ht="12.75">
      <c r="A9" s="20"/>
      <c r="B9" s="19"/>
      <c r="C9" s="20"/>
      <c r="D9" s="20"/>
      <c r="E9" s="20"/>
      <c r="F9" s="20"/>
      <c r="G9" s="20"/>
      <c r="H9" s="20"/>
      <c r="I9" s="20"/>
      <c r="J9" s="20"/>
      <c r="K9" s="22"/>
      <c r="L9" s="6"/>
      <c r="N9" s="20"/>
      <c r="O9" s="17"/>
      <c r="P9" s="20"/>
      <c r="Q9" s="20"/>
      <c r="R9" s="20"/>
    </row>
    <row r="10" spans="1:12" ht="15.75">
      <c r="A10" s="3" t="s">
        <v>24</v>
      </c>
      <c r="L10" s="6"/>
    </row>
    <row r="11" spans="1:15" ht="12.75">
      <c r="A11">
        <v>6</v>
      </c>
      <c r="B11" s="4" t="s">
        <v>46</v>
      </c>
      <c r="C11" t="s">
        <v>45</v>
      </c>
      <c r="D11" t="s">
        <v>0</v>
      </c>
      <c r="F11" t="s">
        <v>44</v>
      </c>
      <c r="G11">
        <v>0.5</v>
      </c>
      <c r="H11">
        <v>6</v>
      </c>
      <c r="I11">
        <v>2</v>
      </c>
      <c r="J11">
        <v>5</v>
      </c>
      <c r="K11" s="21">
        <v>13.5</v>
      </c>
      <c r="L11" s="6">
        <f>K11/40</f>
        <v>0.3375</v>
      </c>
      <c r="M11">
        <f>G11*(10-$G$21)+H11*(10-$H$21)+I11*(10-$I$21)+J11*(10-$J$21)</f>
        <v>71.5576923076923</v>
      </c>
      <c r="O11" s="5"/>
    </row>
    <row r="12" spans="1:15" ht="12.75">
      <c r="A12">
        <v>7</v>
      </c>
      <c r="B12" s="4" t="s">
        <v>40</v>
      </c>
      <c r="C12" t="s">
        <v>37</v>
      </c>
      <c r="D12" t="s">
        <v>41</v>
      </c>
      <c r="F12" t="s">
        <v>42</v>
      </c>
      <c r="G12">
        <v>0.5</v>
      </c>
      <c r="H12">
        <v>2</v>
      </c>
      <c r="I12">
        <v>1</v>
      </c>
      <c r="J12">
        <v>10</v>
      </c>
      <c r="K12" s="21">
        <v>13.5</v>
      </c>
      <c r="L12" s="6">
        <f>K12/40</f>
        <v>0.3375</v>
      </c>
      <c r="M12">
        <f>G12*(10-$G$21)+H12*(10-$H$21)+I12*(10-$I$21)+J12*(10-$J$21)</f>
        <v>69.86538461538461</v>
      </c>
      <c r="O12" s="5"/>
    </row>
    <row r="13" spans="1:15" ht="12.75">
      <c r="A13">
        <v>8</v>
      </c>
      <c r="B13" s="4" t="s">
        <v>48</v>
      </c>
      <c r="C13" t="s">
        <v>47</v>
      </c>
      <c r="D13" t="s">
        <v>49</v>
      </c>
      <c r="F13" t="s">
        <v>50</v>
      </c>
      <c r="G13">
        <v>1</v>
      </c>
      <c r="H13">
        <v>7.5</v>
      </c>
      <c r="I13">
        <v>0</v>
      </c>
      <c r="J13">
        <v>5</v>
      </c>
      <c r="K13" s="21">
        <v>13.5</v>
      </c>
      <c r="L13" s="6">
        <f>K13/40</f>
        <v>0.3375</v>
      </c>
      <c r="M13">
        <f>G13*(10-$G$21)+H13*(10-$H$21)+I13*(10-$I$21)+J13*(10-$J$21)</f>
        <v>63.84615384615384</v>
      </c>
      <c r="O13" s="5"/>
    </row>
    <row r="14" spans="1:15" ht="12.75">
      <c r="A14">
        <v>9</v>
      </c>
      <c r="B14" s="4" t="s">
        <v>52</v>
      </c>
      <c r="C14" t="s">
        <v>51</v>
      </c>
      <c r="D14" t="s">
        <v>0</v>
      </c>
      <c r="F14" t="s">
        <v>53</v>
      </c>
      <c r="G14">
        <v>1</v>
      </c>
      <c r="H14">
        <v>6.5</v>
      </c>
      <c r="I14">
        <v>1</v>
      </c>
      <c r="J14">
        <v>4</v>
      </c>
      <c r="K14" s="21">
        <v>12.5</v>
      </c>
      <c r="L14" s="6">
        <f t="shared" si="0"/>
        <v>0.3125</v>
      </c>
      <c r="M14">
        <f t="shared" si="1"/>
        <v>63.769230769230774</v>
      </c>
      <c r="O14" s="5"/>
    </row>
    <row r="15" spans="1:15" ht="12.75">
      <c r="A15">
        <v>10</v>
      </c>
      <c r="B15" s="4" t="s">
        <v>55</v>
      </c>
      <c r="C15" t="s">
        <v>54</v>
      </c>
      <c r="D15" t="s">
        <v>0</v>
      </c>
      <c r="F15" t="s">
        <v>44</v>
      </c>
      <c r="G15">
        <v>0</v>
      </c>
      <c r="H15">
        <v>6</v>
      </c>
      <c r="I15">
        <v>0</v>
      </c>
      <c r="J15">
        <v>5</v>
      </c>
      <c r="K15" s="21">
        <v>11</v>
      </c>
      <c r="L15" s="6">
        <f t="shared" si="0"/>
        <v>0.275</v>
      </c>
      <c r="M15">
        <f t="shared" si="1"/>
        <v>49.61538461538461</v>
      </c>
      <c r="O15" s="5"/>
    </row>
    <row r="16" spans="1:15" ht="12.75">
      <c r="A16">
        <v>11</v>
      </c>
      <c r="B16" s="4" t="s">
        <v>36</v>
      </c>
      <c r="C16" t="s">
        <v>35</v>
      </c>
      <c r="D16" t="s">
        <v>0</v>
      </c>
      <c r="F16" t="s">
        <v>34</v>
      </c>
      <c r="G16">
        <v>6</v>
      </c>
      <c r="H16">
        <v>3</v>
      </c>
      <c r="I16">
        <v>0</v>
      </c>
      <c r="J16">
        <v>0</v>
      </c>
      <c r="K16" s="21">
        <v>9</v>
      </c>
      <c r="L16" s="6">
        <f t="shared" si="0"/>
        <v>0.225</v>
      </c>
      <c r="M16">
        <f t="shared" si="1"/>
        <v>60</v>
      </c>
      <c r="O16" s="5"/>
    </row>
    <row r="17" spans="1:15" ht="12.75">
      <c r="A17">
        <v>12</v>
      </c>
      <c r="B17" s="4" t="s">
        <v>56</v>
      </c>
      <c r="C17" t="s">
        <v>21</v>
      </c>
      <c r="D17" t="s">
        <v>0</v>
      </c>
      <c r="F17" t="s">
        <v>57</v>
      </c>
      <c r="G17">
        <v>1</v>
      </c>
      <c r="H17">
        <v>2.5</v>
      </c>
      <c r="I17">
        <v>0</v>
      </c>
      <c r="J17">
        <v>5</v>
      </c>
      <c r="K17" s="21">
        <v>8.5</v>
      </c>
      <c r="L17" s="6">
        <f t="shared" si="0"/>
        <v>0.2125</v>
      </c>
      <c r="M17">
        <f t="shared" si="1"/>
        <v>42.69230769230769</v>
      </c>
      <c r="O17" s="5"/>
    </row>
    <row r="18" spans="1:15" ht="12.75">
      <c r="A18">
        <v>13</v>
      </c>
      <c r="B18" s="4" t="s">
        <v>58</v>
      </c>
      <c r="C18" t="s">
        <v>26</v>
      </c>
      <c r="D18" t="s">
        <v>0</v>
      </c>
      <c r="F18" t="s">
        <v>44</v>
      </c>
      <c r="G18">
        <v>1.5</v>
      </c>
      <c r="H18">
        <v>2</v>
      </c>
      <c r="I18">
        <v>1</v>
      </c>
      <c r="J18">
        <v>0</v>
      </c>
      <c r="K18" s="21">
        <v>4.5</v>
      </c>
      <c r="L18" s="6">
        <f t="shared" si="0"/>
        <v>0.1125</v>
      </c>
      <c r="M18">
        <f t="shared" si="1"/>
        <v>29.28846153846154</v>
      </c>
      <c r="O18" s="5"/>
    </row>
    <row r="19" spans="2:15" ht="12.75">
      <c r="B19" s="4"/>
      <c r="K19" s="18"/>
      <c r="L19" s="6"/>
      <c r="O19" s="5"/>
    </row>
    <row r="20" spans="2:15" ht="12.75">
      <c r="B20" s="4"/>
      <c r="K20" s="18"/>
      <c r="L20" s="6"/>
      <c r="O20" s="5"/>
    </row>
    <row r="21" spans="2:15" ht="12.75">
      <c r="B21" s="4"/>
      <c r="G21">
        <f>SUM(G4:G18)/13</f>
        <v>2.1153846153846154</v>
      </c>
      <c r="H21">
        <f>SUM(H4:H18)/13</f>
        <v>5.769230769230769</v>
      </c>
      <c r="I21">
        <f>SUM(I4:I18)/13</f>
        <v>1</v>
      </c>
      <c r="J21">
        <f>SUM(J4:J18)/13</f>
        <v>5.153846153846154</v>
      </c>
      <c r="K21" s="18"/>
      <c r="L21" s="6"/>
      <c r="O21" s="5"/>
    </row>
    <row r="22" spans="2:15" ht="12.75">
      <c r="B22" s="4"/>
      <c r="K22" s="18"/>
      <c r="L22" s="6"/>
      <c r="O22" s="5"/>
    </row>
    <row r="23" spans="2:15" ht="12.75">
      <c r="B23" s="4"/>
      <c r="K23" s="18"/>
      <c r="L23" s="6"/>
      <c r="O23" s="5"/>
    </row>
    <row r="26" spans="2:15" ht="12.75">
      <c r="B26" s="4"/>
      <c r="K26" s="18"/>
      <c r="O26" s="5"/>
    </row>
    <row r="27" spans="2:15" ht="12.75">
      <c r="B27" s="4"/>
      <c r="K27" s="18"/>
      <c r="O27" s="5"/>
    </row>
    <row r="28" spans="2:15" ht="12.75">
      <c r="B28" s="4"/>
      <c r="K28" s="18"/>
      <c r="O28" s="5"/>
    </row>
    <row r="29" spans="2:15" ht="12.75">
      <c r="B29" s="4"/>
      <c r="K29" s="18"/>
      <c r="O29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5" t="s">
        <v>2</v>
      </c>
      <c r="B2" s="25"/>
      <c r="C2" s="25"/>
      <c r="D2" s="25"/>
      <c r="E2" s="25"/>
      <c r="F2" s="25"/>
      <c r="G2" s="25"/>
    </row>
    <row r="3" ht="12.75">
      <c r="A3" s="7"/>
    </row>
    <row r="4" spans="1:7" ht="15">
      <c r="A4" s="7"/>
      <c r="B4" s="8" t="s">
        <v>3</v>
      </c>
      <c r="C4" s="26" t="s">
        <v>18</v>
      </c>
      <c r="D4" s="26"/>
      <c r="E4" s="26"/>
      <c r="F4" s="26"/>
      <c r="G4" s="26"/>
    </row>
    <row r="5" spans="1:7" ht="15">
      <c r="A5" s="7"/>
      <c r="B5" s="8" t="s">
        <v>4</v>
      </c>
      <c r="C5" s="26" t="s">
        <v>19</v>
      </c>
      <c r="D5" s="26"/>
      <c r="E5" s="26"/>
      <c r="F5" s="26"/>
      <c r="G5" s="26"/>
    </row>
    <row r="6" spans="1:5" ht="15">
      <c r="A6" s="7"/>
      <c r="B6" s="8" t="s">
        <v>5</v>
      </c>
      <c r="C6" s="26" t="s">
        <v>20</v>
      </c>
      <c r="D6" s="26"/>
      <c r="E6" s="26"/>
    </row>
    <row r="7" spans="1:4" ht="15">
      <c r="A7" s="7"/>
      <c r="B7" s="8" t="s">
        <v>6</v>
      </c>
      <c r="C7" s="23">
        <v>40928</v>
      </c>
      <c r="D7" s="23"/>
    </row>
    <row r="8" spans="1:3" ht="15">
      <c r="A8" s="7"/>
      <c r="B8" t="s">
        <v>7</v>
      </c>
      <c r="C8" s="8"/>
    </row>
    <row r="9" spans="1:3" ht="15">
      <c r="A9" s="7"/>
      <c r="B9" t="s">
        <v>8</v>
      </c>
      <c r="C9" s="8">
        <v>40</v>
      </c>
    </row>
    <row r="10" ht="13.5" thickBot="1">
      <c r="A10" s="7"/>
    </row>
    <row r="11" spans="1:7" ht="30.75" thickBot="1">
      <c r="A11" s="9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1" t="s">
        <v>15</v>
      </c>
    </row>
    <row r="12" spans="1:7" ht="12.75">
      <c r="A12" s="12" t="s">
        <v>16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4" t="s">
        <v>17</v>
      </c>
      <c r="B32" s="24"/>
      <c r="C32" s="24"/>
      <c r="D32" s="24"/>
      <c r="E32" s="24"/>
      <c r="F32" s="24"/>
      <c r="G32" s="24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2019-01-29T17:30:07Z</dcterms:modified>
  <cp:category/>
  <cp:version/>
  <cp:contentType/>
  <cp:contentStatus/>
</cp:coreProperties>
</file>