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0155" windowHeight="940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<sst xmlns="http://schemas.openxmlformats.org/spreadsheetml/2006/main" count="108" uniqueCount="68">
  <si>
    <t>Gymnázium Plzeň, Mikulášské nám.</t>
  </si>
  <si>
    <t>Gymnázium J. Vrchlického Klatovy</t>
  </si>
  <si>
    <t>Martin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</si>
  <si>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</si>
  <si>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</si>
  <si>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</si>
  <si>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</si>
  <si>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</si>
  <si>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</si>
  <si>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</si>
  <si>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</si>
  <si>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</si>
  <si>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</si>
  <si>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</si>
  <si>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</si>
  <si>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</si>
  <si>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</si>
  <si>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</si>
  <si>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</si>
  <si>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</si>
  <si>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</si>
  <si>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</si>
  <si>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Jan</t>
  </si>
  <si>
    <t>Lukáš</t>
  </si>
  <si>
    <t>Václav Skřivan</t>
  </si>
  <si>
    <t>Jiří</t>
  </si>
  <si>
    <t>Matěj</t>
  </si>
  <si>
    <t>Gymnázium Stříbro</t>
  </si>
  <si>
    <t>Jitka Soukupová</t>
  </si>
  <si>
    <t>Gymnázium Rokycany</t>
  </si>
  <si>
    <t>MB</t>
  </si>
  <si>
    <t>Úspěšní řešitelé</t>
  </si>
  <si>
    <t>Další řešitelé</t>
  </si>
  <si>
    <t>Výsledky krajského kola FO, kategorie B (Plzeň 25. 4. 2014)</t>
  </si>
  <si>
    <t>Zdeněk</t>
  </si>
  <si>
    <t>Turek</t>
  </si>
  <si>
    <t>septima</t>
  </si>
  <si>
    <t>Helena Čížková</t>
  </si>
  <si>
    <t>Soukup</t>
  </si>
  <si>
    <t>septima A</t>
  </si>
  <si>
    <t>Josef Veselý</t>
  </si>
  <si>
    <t>Mikuláš</t>
  </si>
  <si>
    <t>Zindulka</t>
  </si>
  <si>
    <t>Václav</t>
  </si>
  <si>
    <t>Skála</t>
  </si>
  <si>
    <t>3.B</t>
  </si>
  <si>
    <t>Vladimíra Jílková</t>
  </si>
  <si>
    <t>Vladislav</t>
  </si>
  <si>
    <t>Wohlrath</t>
  </si>
  <si>
    <t>Kihoulou</t>
  </si>
  <si>
    <t>Tomáš</t>
  </si>
  <si>
    <t>Škraban</t>
  </si>
  <si>
    <t>Robert</t>
  </si>
  <si>
    <t>Brada</t>
  </si>
  <si>
    <t>Helus</t>
  </si>
  <si>
    <t>3.A</t>
  </si>
  <si>
    <t>Milan Pěchouček</t>
  </si>
  <si>
    <t>Kožíšek</t>
  </si>
  <si>
    <t>David</t>
  </si>
  <si>
    <t>Fait</t>
  </si>
  <si>
    <t>Papež</t>
  </si>
  <si>
    <t>Cong Hop (Martin)</t>
  </si>
  <si>
    <t>Tran</t>
  </si>
  <si>
    <t>Bejvl</t>
  </si>
  <si>
    <t>Malý</t>
  </si>
  <si>
    <t>Tereza</t>
  </si>
  <si>
    <t>Kotěšovcová</t>
  </si>
  <si>
    <t>Kaše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</si>
</sst>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31</v>
      </c>
      <c r="M3" s="17" t="s">
        <v>30</v>
      </c>
    </row>
    <row r="4" spans="1:14" ht="12.75">
      <c r="A4">
        <v>1</v>
      </c>
      <c r="B4" s="4" t="s">
        <v>35</v>
      </c>
      <c r="C4" t="s">
        <v>34</v>
      </c>
      <c r="D4" t="s">
        <v>29</v>
      </c>
      <c r="E4" t="s">
        <v>36</v>
      </c>
      <c r="F4" t="s">
        <v>37</v>
      </c>
      <c r="G4">
        <v>3</v>
      </c>
      <c r="H4">
        <v>10</v>
      </c>
      <c r="I4">
        <v>8</v>
      </c>
      <c r="J4">
        <v>4</v>
      </c>
      <c r="K4" s="16">
        <v>25</v>
      </c>
      <c r="L4" s="6">
        <f>K4/40</f>
        <v>0.625</v>
      </c>
      <c r="M4">
        <f>G4*(10-$G$24)+H4*(10-$H$24)+I4*(10-$I$24)+J4*(10-$J$24)</f>
        <v>198.70588235294116</v>
      </c>
      <c r="N4" s="5"/>
    </row>
    <row r="5" spans="1:14" ht="12.75">
      <c r="A5">
        <v>2</v>
      </c>
      <c r="B5" s="4" t="s">
        <v>38</v>
      </c>
      <c r="C5" t="s">
        <v>22</v>
      </c>
      <c r="D5" t="s">
        <v>1</v>
      </c>
      <c r="E5" t="s">
        <v>39</v>
      </c>
      <c r="F5" t="s">
        <v>40</v>
      </c>
      <c r="G5">
        <v>2.5</v>
      </c>
      <c r="H5">
        <v>0</v>
      </c>
      <c r="I5">
        <v>10</v>
      </c>
      <c r="J5">
        <v>10</v>
      </c>
      <c r="K5" s="16">
        <v>22.5</v>
      </c>
      <c r="L5" s="6">
        <f>K5/40</f>
        <v>0.5625</v>
      </c>
      <c r="M5">
        <f>G5*(10-$G$24)+H5*(10-$H$24)+I5*(10-$I$24)+J5*(10-$J$24)</f>
        <v>159.41176470588238</v>
      </c>
      <c r="N5" s="5"/>
    </row>
    <row r="6" spans="1:14" ht="12.75">
      <c r="A6">
        <v>3</v>
      </c>
      <c r="B6" s="4" t="s">
        <v>42</v>
      </c>
      <c r="C6" t="s">
        <v>41</v>
      </c>
      <c r="D6" t="s">
        <v>0</v>
      </c>
      <c r="E6" t="s">
        <v>39</v>
      </c>
      <c r="F6" t="s">
        <v>24</v>
      </c>
      <c r="G6">
        <v>3</v>
      </c>
      <c r="H6">
        <v>0</v>
      </c>
      <c r="I6">
        <v>8</v>
      </c>
      <c r="J6">
        <v>10</v>
      </c>
      <c r="K6" s="16">
        <v>21</v>
      </c>
      <c r="L6" s="6">
        <f>K6/40</f>
        <v>0.525</v>
      </c>
      <c r="M6">
        <f>G6*(10-$G$24)+H6*(10-$H$24)+I6*(10-$I$24)+J6*(10-$J$24)</f>
        <v>149.94117647058823</v>
      </c>
      <c r="N6" s="5"/>
    </row>
    <row r="7" spans="1:14" ht="12.75">
      <c r="A7">
        <v>4</v>
      </c>
      <c r="B7" s="4" t="s">
        <v>44</v>
      </c>
      <c r="C7" t="s">
        <v>43</v>
      </c>
      <c r="D7" t="s">
        <v>1</v>
      </c>
      <c r="E7" t="s">
        <v>45</v>
      </c>
      <c r="F7" t="s">
        <v>46</v>
      </c>
      <c r="G7">
        <v>8</v>
      </c>
      <c r="H7">
        <v>0</v>
      </c>
      <c r="I7">
        <v>9</v>
      </c>
      <c r="J7">
        <v>1</v>
      </c>
      <c r="K7" s="16">
        <v>18</v>
      </c>
      <c r="L7" s="6">
        <f>K7/40</f>
        <v>0.45</v>
      </c>
      <c r="M7">
        <f>G7*(10-$G$24)+H7*(10-$H$24)+I7*(10-$I$24)+J7*(10-$J$24)</f>
        <v>124.94117647058823</v>
      </c>
      <c r="N7" s="5"/>
    </row>
    <row r="8" spans="2:15" ht="12.75">
      <c r="B8" s="4"/>
      <c r="K8" s="18"/>
      <c r="L8" s="6"/>
      <c r="O8" s="5"/>
    </row>
    <row r="9" spans="1:15" ht="15.75">
      <c r="A9" s="3" t="s">
        <v>32</v>
      </c>
      <c r="O9" s="5"/>
    </row>
    <row r="10" spans="1:14" ht="12.75">
      <c r="A10">
        <v>5</v>
      </c>
      <c r="B10" s="4" t="s">
        <v>48</v>
      </c>
      <c r="C10" t="s">
        <v>47</v>
      </c>
      <c r="D10" t="s">
        <v>29</v>
      </c>
      <c r="E10" t="s">
        <v>36</v>
      </c>
      <c r="F10" t="s">
        <v>37</v>
      </c>
      <c r="G10">
        <v>3</v>
      </c>
      <c r="H10">
        <v>0</v>
      </c>
      <c r="I10">
        <v>10</v>
      </c>
      <c r="J10">
        <v>4</v>
      </c>
      <c r="K10" s="16">
        <v>17</v>
      </c>
      <c r="L10" s="6">
        <f>K10/40</f>
        <v>0.425</v>
      </c>
      <c r="M10">
        <f>G10*(10-$G$24)+H10*(10-$H$24)+I10*(10-$I$24)+J10*(10-$J$24)</f>
        <v>117.70588235294117</v>
      </c>
      <c r="N10" s="5"/>
    </row>
    <row r="11" spans="1:14" ht="12.75">
      <c r="A11">
        <v>6</v>
      </c>
      <c r="B11" s="4" t="s">
        <v>49</v>
      </c>
      <c r="C11" t="s">
        <v>2</v>
      </c>
      <c r="D11" t="s">
        <v>0</v>
      </c>
      <c r="E11" t="s">
        <v>39</v>
      </c>
      <c r="F11" t="s">
        <v>24</v>
      </c>
      <c r="G11">
        <v>2.5</v>
      </c>
      <c r="H11">
        <v>0</v>
      </c>
      <c r="I11">
        <v>8</v>
      </c>
      <c r="J11">
        <v>2.5</v>
      </c>
      <c r="K11" s="16">
        <v>13</v>
      </c>
      <c r="L11" s="6">
        <f aca="true" t="shared" si="0" ref="L11:L22">K11/40</f>
        <v>0.325</v>
      </c>
      <c r="M11">
        <f aca="true" t="shared" si="1" ref="M11:M22">G11*(10-$G$24)+H11*(10-$H$24)+I11*(10-$I$24)+J11*(10-$J$24)</f>
        <v>89.60294117647058</v>
      </c>
      <c r="N11" s="5"/>
    </row>
    <row r="12" spans="1:14" ht="12.75">
      <c r="A12">
        <v>7</v>
      </c>
      <c r="B12" s="4" t="s">
        <v>51</v>
      </c>
      <c r="C12" t="s">
        <v>50</v>
      </c>
      <c r="D12" t="s">
        <v>1</v>
      </c>
      <c r="E12" t="s">
        <v>45</v>
      </c>
      <c r="F12" t="s">
        <v>46</v>
      </c>
      <c r="G12">
        <v>3</v>
      </c>
      <c r="H12">
        <v>0</v>
      </c>
      <c r="I12">
        <v>5.5</v>
      </c>
      <c r="J12">
        <v>2</v>
      </c>
      <c r="K12" s="16">
        <v>10.5</v>
      </c>
      <c r="L12" s="6">
        <f t="shared" si="0"/>
        <v>0.2625</v>
      </c>
      <c r="M12">
        <f t="shared" si="1"/>
        <v>73.0735294117647</v>
      </c>
      <c r="N12" s="5"/>
    </row>
    <row r="13" spans="1:14" ht="12.75">
      <c r="A13">
        <v>8</v>
      </c>
      <c r="B13" s="4" t="s">
        <v>53</v>
      </c>
      <c r="C13" t="s">
        <v>52</v>
      </c>
      <c r="D13" t="s">
        <v>0</v>
      </c>
      <c r="E13" t="s">
        <v>39</v>
      </c>
      <c r="F13" t="s">
        <v>24</v>
      </c>
      <c r="G13">
        <v>3</v>
      </c>
      <c r="H13">
        <v>0</v>
      </c>
      <c r="I13">
        <v>0</v>
      </c>
      <c r="J13">
        <v>3</v>
      </c>
      <c r="K13" s="16">
        <v>6</v>
      </c>
      <c r="L13" s="6">
        <f t="shared" si="0"/>
        <v>0.15</v>
      </c>
      <c r="M13">
        <f t="shared" si="1"/>
        <v>44.55882352941177</v>
      </c>
      <c r="N13" s="5"/>
    </row>
    <row r="14" spans="1:14" ht="12.75">
      <c r="A14">
        <v>9</v>
      </c>
      <c r="B14" s="4" t="s">
        <v>57</v>
      </c>
      <c r="C14" t="s">
        <v>23</v>
      </c>
      <c r="D14" t="s">
        <v>0</v>
      </c>
      <c r="E14" t="s">
        <v>55</v>
      </c>
      <c r="F14" t="s">
        <v>56</v>
      </c>
      <c r="G14">
        <v>2.5</v>
      </c>
      <c r="H14">
        <v>0</v>
      </c>
      <c r="I14">
        <v>0</v>
      </c>
      <c r="J14">
        <v>2</v>
      </c>
      <c r="K14" s="16">
        <v>4.5</v>
      </c>
      <c r="L14" s="6">
        <f>K14/40</f>
        <v>0.1125</v>
      </c>
      <c r="M14">
        <f>G14*(10-$G$24)+H14*(10-$H$24)+I14*(10-$I$24)+J14*(10-$J$24)</f>
        <v>33.35294117647059</v>
      </c>
      <c r="N14" s="5"/>
    </row>
    <row r="15" spans="1:14" ht="12.75">
      <c r="A15">
        <v>10</v>
      </c>
      <c r="B15" s="4" t="s">
        <v>54</v>
      </c>
      <c r="C15" t="s">
        <v>25</v>
      </c>
      <c r="D15" t="s">
        <v>0</v>
      </c>
      <c r="E15" t="s">
        <v>55</v>
      </c>
      <c r="F15" t="s">
        <v>56</v>
      </c>
      <c r="G15">
        <v>2.5</v>
      </c>
      <c r="H15">
        <v>0</v>
      </c>
      <c r="I15">
        <v>0</v>
      </c>
      <c r="J15">
        <v>2</v>
      </c>
      <c r="K15" s="16">
        <v>4.5</v>
      </c>
      <c r="L15" s="6">
        <f>K15/40</f>
        <v>0.1125</v>
      </c>
      <c r="M15">
        <f>G15*(10-$G$24)+H15*(10-$H$24)+I15*(10-$I$24)+J15*(10-$J$24)</f>
        <v>33.35294117647059</v>
      </c>
      <c r="N15" s="5"/>
    </row>
    <row r="16" spans="1:14" ht="12.75">
      <c r="A16">
        <v>11</v>
      </c>
      <c r="B16" s="4" t="s">
        <v>59</v>
      </c>
      <c r="C16" t="s">
        <v>58</v>
      </c>
      <c r="D16" t="s">
        <v>0</v>
      </c>
      <c r="E16" t="s">
        <v>39</v>
      </c>
      <c r="F16" t="s">
        <v>24</v>
      </c>
      <c r="G16">
        <v>3</v>
      </c>
      <c r="H16">
        <v>0</v>
      </c>
      <c r="I16">
        <v>0</v>
      </c>
      <c r="J16">
        <v>1</v>
      </c>
      <c r="K16" s="16">
        <v>4</v>
      </c>
      <c r="L16" s="6">
        <f t="shared" si="0"/>
        <v>0.1</v>
      </c>
      <c r="M16">
        <f t="shared" si="1"/>
        <v>29.441176470588236</v>
      </c>
      <c r="N16" s="5"/>
    </row>
    <row r="17" spans="1:14" ht="12.75">
      <c r="A17">
        <v>12</v>
      </c>
      <c r="B17" s="4" t="s">
        <v>60</v>
      </c>
      <c r="C17" t="s">
        <v>43</v>
      </c>
      <c r="D17" t="s">
        <v>0</v>
      </c>
      <c r="E17" t="s">
        <v>55</v>
      </c>
      <c r="F17" t="s">
        <v>56</v>
      </c>
      <c r="G17">
        <v>3</v>
      </c>
      <c r="H17">
        <v>0</v>
      </c>
      <c r="I17">
        <v>0</v>
      </c>
      <c r="J17">
        <v>0</v>
      </c>
      <c r="K17" s="16">
        <v>3</v>
      </c>
      <c r="L17" s="6">
        <f t="shared" si="0"/>
        <v>0.075</v>
      </c>
      <c r="M17">
        <f t="shared" si="1"/>
        <v>21.88235294117647</v>
      </c>
      <c r="N17" s="5"/>
    </row>
    <row r="18" spans="1:14" ht="12.75">
      <c r="A18">
        <v>13</v>
      </c>
      <c r="B18" s="4" t="s">
        <v>62</v>
      </c>
      <c r="C18" t="s">
        <v>61</v>
      </c>
      <c r="D18" t="s">
        <v>27</v>
      </c>
      <c r="E18" t="s">
        <v>36</v>
      </c>
      <c r="F18" t="s">
        <v>28</v>
      </c>
      <c r="G18">
        <v>2.5</v>
      </c>
      <c r="H18">
        <v>0</v>
      </c>
      <c r="I18">
        <v>0</v>
      </c>
      <c r="J18">
        <v>0</v>
      </c>
      <c r="K18" s="16">
        <v>2.5</v>
      </c>
      <c r="L18" s="6">
        <f t="shared" si="0"/>
        <v>0.0625</v>
      </c>
      <c r="M18">
        <f t="shared" si="1"/>
        <v>18.235294117647058</v>
      </c>
      <c r="N18" s="5"/>
    </row>
    <row r="19" spans="1:14" ht="12.75">
      <c r="A19">
        <v>14</v>
      </c>
      <c r="B19" s="4" t="s">
        <v>63</v>
      </c>
      <c r="C19" t="s">
        <v>2</v>
      </c>
      <c r="D19" t="s">
        <v>1</v>
      </c>
      <c r="E19" t="s">
        <v>45</v>
      </c>
      <c r="F19" t="s">
        <v>46</v>
      </c>
      <c r="G19">
        <v>2</v>
      </c>
      <c r="H19">
        <v>0</v>
      </c>
      <c r="I19">
        <v>0</v>
      </c>
      <c r="J19">
        <v>0</v>
      </c>
      <c r="K19" s="16">
        <v>2</v>
      </c>
      <c r="L19" s="6">
        <f t="shared" si="0"/>
        <v>0.05</v>
      </c>
      <c r="M19">
        <f t="shared" si="1"/>
        <v>14.588235294117647</v>
      </c>
      <c r="N19" s="5"/>
    </row>
    <row r="20" spans="1:14" ht="12.75">
      <c r="A20">
        <v>15</v>
      </c>
      <c r="B20" s="4" t="s">
        <v>64</v>
      </c>
      <c r="C20" t="s">
        <v>26</v>
      </c>
      <c r="D20" t="s">
        <v>1</v>
      </c>
      <c r="E20" t="s">
        <v>39</v>
      </c>
      <c r="F20" t="s">
        <v>40</v>
      </c>
      <c r="G20">
        <v>1.5</v>
      </c>
      <c r="H20">
        <v>0</v>
      </c>
      <c r="I20">
        <v>0</v>
      </c>
      <c r="J20">
        <v>0</v>
      </c>
      <c r="K20" s="16">
        <v>1.5</v>
      </c>
      <c r="L20" s="6">
        <f t="shared" si="0"/>
        <v>0.0375</v>
      </c>
      <c r="M20">
        <f t="shared" si="1"/>
        <v>10.941176470588236</v>
      </c>
      <c r="N20" s="5"/>
    </row>
    <row r="21" spans="1:14" ht="12.75">
      <c r="A21">
        <v>16</v>
      </c>
      <c r="B21" s="4" t="s">
        <v>66</v>
      </c>
      <c r="C21" t="s">
        <v>65</v>
      </c>
      <c r="D21" t="s">
        <v>1</v>
      </c>
      <c r="E21" t="s">
        <v>39</v>
      </c>
      <c r="F21" t="s">
        <v>40</v>
      </c>
      <c r="G21">
        <v>1</v>
      </c>
      <c r="H21">
        <v>0</v>
      </c>
      <c r="I21">
        <v>0</v>
      </c>
      <c r="J21">
        <v>0</v>
      </c>
      <c r="K21" s="16">
        <v>1</v>
      </c>
      <c r="L21" s="6">
        <f t="shared" si="0"/>
        <v>0.025</v>
      </c>
      <c r="M21">
        <f t="shared" si="1"/>
        <v>7.294117647058823</v>
      </c>
      <c r="N21" s="5"/>
    </row>
    <row r="22" spans="1:14" ht="12.75">
      <c r="A22">
        <v>17</v>
      </c>
      <c r="B22" s="4" t="s">
        <v>67</v>
      </c>
      <c r="C22" t="s">
        <v>22</v>
      </c>
      <c r="D22" t="s">
        <v>0</v>
      </c>
      <c r="E22" t="s">
        <v>39</v>
      </c>
      <c r="F22" t="s">
        <v>24</v>
      </c>
      <c r="G22">
        <v>0</v>
      </c>
      <c r="H22">
        <v>0</v>
      </c>
      <c r="I22">
        <v>0</v>
      </c>
      <c r="J22">
        <v>0</v>
      </c>
      <c r="K22" s="16">
        <v>0</v>
      </c>
      <c r="L22" s="6">
        <f t="shared" si="0"/>
        <v>0</v>
      </c>
      <c r="M22">
        <f t="shared" si="1"/>
        <v>0</v>
      </c>
      <c r="N22" s="5"/>
    </row>
    <row r="23" spans="2:15" ht="12.75">
      <c r="B23" s="4"/>
      <c r="K23" s="18"/>
      <c r="L23" s="6"/>
      <c r="O23" s="5"/>
    </row>
    <row r="24" spans="2:15" ht="12.75">
      <c r="B24" s="4"/>
      <c r="G24">
        <f>SUM(G4:G22)/17</f>
        <v>2.7058823529411766</v>
      </c>
      <c r="H24">
        <f>SUM(H4:H22)/17</f>
        <v>0.5882352941176471</v>
      </c>
      <c r="I24">
        <f>SUM(I4:I22)/17</f>
        <v>3.4411764705882355</v>
      </c>
      <c r="J24">
        <f>SUM(J4:J22)/17</f>
        <v>2.4411764705882355</v>
      </c>
      <c r="K24" s="18"/>
      <c r="L24" s="6"/>
      <c r="O24" s="5"/>
    </row>
    <row r="26" ht="12.75">
      <c r="K26" s="18"/>
    </row>
    <row r="28" ht="12.75">
      <c r="O28" s="5"/>
    </row>
    <row r="29" ht="12.75">
      <c r="O29" s="5"/>
    </row>
    <row r="30" ht="12.75">
      <c r="O30" s="5"/>
    </row>
    <row r="31" ht="12.75">
      <c r="O31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1" t="s">
        <v>3</v>
      </c>
      <c r="B2" s="21"/>
      <c r="C2" s="21"/>
      <c r="D2" s="21"/>
      <c r="E2" s="21"/>
      <c r="F2" s="21"/>
      <c r="G2" s="21"/>
    </row>
    <row r="3" ht="12.75">
      <c r="A3" s="7"/>
    </row>
    <row r="4" spans="1:7" ht="15">
      <c r="A4" s="7"/>
      <c r="B4" s="8" t="s">
        <v>4</v>
      </c>
      <c r="C4" s="22" t="s">
        <v>19</v>
      </c>
      <c r="D4" s="22"/>
      <c r="E4" s="22"/>
      <c r="F4" s="22"/>
      <c r="G4" s="22"/>
    </row>
    <row r="5" spans="1:7" ht="15">
      <c r="A5" s="7"/>
      <c r="B5" s="8" t="s">
        <v>5</v>
      </c>
      <c r="C5" s="22" t="s">
        <v>20</v>
      </c>
      <c r="D5" s="22"/>
      <c r="E5" s="22"/>
      <c r="F5" s="22"/>
      <c r="G5" s="22"/>
    </row>
    <row r="6" spans="1:5" ht="15">
      <c r="A6" s="7"/>
      <c r="B6" s="8" t="s">
        <v>6</v>
      </c>
      <c r="C6" s="22" t="s">
        <v>21</v>
      </c>
      <c r="D6" s="22"/>
      <c r="E6" s="22"/>
    </row>
    <row r="7" spans="1:4" ht="15">
      <c r="A7" s="7"/>
      <c r="B7" s="8" t="s">
        <v>7</v>
      </c>
      <c r="C7" s="19">
        <v>40928</v>
      </c>
      <c r="D7" s="19"/>
    </row>
    <row r="8" spans="1:3" ht="15">
      <c r="A8" s="7"/>
      <c r="B8" t="s">
        <v>8</v>
      </c>
      <c r="C8" s="8"/>
    </row>
    <row r="9" spans="1:3" ht="15">
      <c r="A9" s="7"/>
      <c r="B9" t="s">
        <v>9</v>
      </c>
      <c r="C9" s="8">
        <v>40</v>
      </c>
    </row>
    <row r="10" ht="13.5" thickBot="1">
      <c r="A10" s="7"/>
    </row>
    <row r="11" spans="1:7" ht="30.75" thickBot="1">
      <c r="A11" s="9" t="s">
        <v>10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1" t="s">
        <v>16</v>
      </c>
    </row>
    <row r="12" spans="1:7" ht="12.75">
      <c r="A12" s="12" t="s">
        <v>17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0" t="s">
        <v>18</v>
      </c>
      <c r="B32" s="20"/>
      <c r="C32" s="20"/>
      <c r="D32" s="20"/>
      <c r="E32" s="20"/>
      <c r="F32" s="20"/>
      <c r="G32" s="20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2014-05-04T16:02:54Z</dcterms:modified>
  <cp:category/>
  <cp:version/>
  <cp:contentType/>
  <cp:contentStatus/>
</cp:coreProperties>
</file>